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012AD425E5B4C788970C457AFD758DE"/>
        <xdr:cNvPicPr/>
      </xdr:nvPicPr>
      <xdr:blipFill>
        <a:blip r:embed="rId1" r:link="rId2"/>
        <a:stretch>
          <a:fillRect/>
        </a:stretch>
      </xdr:blipFill>
      <xdr:spPr>
        <a:xfrm>
          <a:off x="12642850" y="2070100"/>
          <a:ext cx="288290" cy="523875"/>
        </a:xfrm>
        <a:prstGeom prst="rect">
          <a:avLst/>
        </a:prstGeom>
      </xdr:spPr>
    </xdr:pic>
  </etc:cellImage>
  <etc:cellImage>
    <xdr:pic>
      <xdr:nvPicPr>
        <xdr:cNvPr id="3" name="ID_66741D2BD3C443E7A12BE1F182960184"/>
        <xdr:cNvPicPr/>
      </xdr:nvPicPr>
      <xdr:blipFill>
        <a:blip r:embed="rId3" r:link="rId2"/>
        <a:stretch>
          <a:fillRect/>
        </a:stretch>
      </xdr:blipFill>
      <xdr:spPr>
        <a:xfrm>
          <a:off x="11182350" y="2123440"/>
          <a:ext cx="1152525" cy="416560"/>
        </a:xfrm>
        <a:prstGeom prst="rect">
          <a:avLst/>
        </a:prstGeom>
      </xdr:spPr>
    </xdr:pic>
  </etc:cellImage>
  <etc:cellImage>
    <xdr:pic>
      <xdr:nvPicPr>
        <xdr:cNvPr id="2" name="ID_63B1F50137CC4033B7B3979FBD79354E"/>
        <xdr:cNvPicPr/>
      </xdr:nvPicPr>
      <xdr:blipFill>
        <a:blip r:embed="rId4" r:link="rId2"/>
        <a:stretch>
          <a:fillRect/>
        </a:stretch>
      </xdr:blipFill>
      <xdr:spPr>
        <a:xfrm>
          <a:off x="11284585" y="952500"/>
          <a:ext cx="947420" cy="533400"/>
        </a:xfrm>
        <a:prstGeom prst="rect">
          <a:avLst/>
        </a:prstGeom>
      </xdr:spPr>
    </xdr:pic>
  </etc:cellImage>
  <etc:cellImage>
    <xdr:pic>
      <xdr:nvPicPr>
        <xdr:cNvPr id="5" name="ID_172FCA141DD74256B07344E4C58E5131"/>
        <xdr:cNvPicPr/>
      </xdr:nvPicPr>
      <xdr:blipFill>
        <a:blip r:embed="rId5" r:link="rId2"/>
        <a:stretch>
          <a:fillRect/>
        </a:stretch>
      </xdr:blipFill>
      <xdr:spPr>
        <a:xfrm>
          <a:off x="11182350" y="3282315"/>
          <a:ext cx="1152525" cy="683260"/>
        </a:xfrm>
        <a:prstGeom prst="rect">
          <a:avLst/>
        </a:prstGeom>
      </xdr:spPr>
    </xdr:pic>
  </etc:cellImage>
  <etc:cellImage>
    <xdr:pic>
      <xdr:nvPicPr>
        <xdr:cNvPr id="6" name="ID_1F3C202C9A0F4A6DBB434A156CD4F07D"/>
        <xdr:cNvPicPr/>
      </xdr:nvPicPr>
      <xdr:blipFill>
        <a:blip r:embed="rId6" r:link="rId2"/>
        <a:stretch>
          <a:fillRect/>
        </a:stretch>
      </xdr:blipFill>
      <xdr:spPr>
        <a:xfrm>
          <a:off x="12496800" y="3236595"/>
          <a:ext cx="581025" cy="7747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<sst xmlns="http://schemas.openxmlformats.org/spreadsheetml/2006/main" count="34" uniqueCount="27">
  <si>
    <r>
      <rPr>
        <b/>
        <sz val="20"/>
        <color theme="1"/>
        <rFont val="宋体"/>
        <charset val="134"/>
        <scheme val="minor"/>
      </rPr>
      <t xml:space="preserve">学生工作部2025年秋季学期迎新工作购置物品明细 </t>
    </r>
    <r>
      <rPr>
        <sz val="16"/>
        <color theme="1"/>
        <rFont val="宋体"/>
        <charset val="134"/>
        <scheme val="minor"/>
      </rPr>
      <t>2025.7.4</t>
    </r>
  </si>
  <si>
    <t>序号</t>
  </si>
  <si>
    <t>事项</t>
  </si>
  <si>
    <t>内容</t>
  </si>
  <si>
    <t>规格</t>
  </si>
  <si>
    <t>单价（元）</t>
  </si>
  <si>
    <t>数量</t>
  </si>
  <si>
    <t>单位</t>
  </si>
  <si>
    <t>金额小计（元）</t>
  </si>
  <si>
    <t>资金来源</t>
  </si>
  <si>
    <t>预算金额（元）</t>
  </si>
  <si>
    <t>参考图</t>
  </si>
  <si>
    <t>申请南门右侧空地台阶上放置迎新展板，易班迎新帐篷条幅，新生报到引导牌。</t>
  </si>
  <si>
    <t>架体喷绘布</t>
  </si>
  <si>
    <t>14米*4.5米</t>
  </si>
  <si>
    <t>块</t>
  </si>
  <si>
    <t>学生工作部
专项业务经费</t>
  </si>
  <si>
    <t>镀锌方管加雪弗板UV雕刻</t>
  </si>
  <si>
    <t>套</t>
  </si>
  <si>
    <t>引导牌</t>
  </si>
  <si>
    <t>0.6米*0.8米
带支架</t>
  </si>
  <si>
    <t>条幅</t>
  </si>
  <si>
    <t>0.5米*6米</t>
  </si>
  <si>
    <t>条</t>
  </si>
  <si>
    <t>申请定制学生公寓迎新展板，主校区展板4块、南校区展板3块。</t>
  </si>
  <si>
    <t>公寓展板</t>
  </si>
  <si>
    <t>3米*2.2米
uv雕刻加架体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</si>
</sst>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6" fillId="0" borderId="4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5.jpeg"/><Relationship Id="rId5" Type="http://schemas.openxmlformats.org/officeDocument/2006/relationships/image" Target="media/image4.png"/><Relationship Id="rId4" Type="http://schemas.openxmlformats.org/officeDocument/2006/relationships/image" Target="media/image3.png"/><Relationship Id="rId3" Type="http://schemas.openxmlformats.org/officeDocument/2006/relationships/image" Target="media/image2.png"/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85" zoomScaleNormal="85" workbookViewId="0">
      <selection activeCell="G8" sqref="G8"/>
    </sheetView>
  </sheetViews>
  <sheetFormatPr defaultColWidth="9" defaultRowHeight="13.5" outlineLevelRow="7"/>
  <cols>
    <col min="1" max="1" width="7.625" customWidth="1"/>
    <col min="2" max="2" width="23.75" customWidth="1"/>
    <col min="3" max="4" width="15.125" customWidth="1"/>
    <col min="5" max="5" width="14.375" customWidth="1"/>
    <col min="6" max="7" width="6.5" customWidth="1"/>
    <col min="8" max="8" width="17" customWidth="1"/>
    <col min="9" max="9" width="20" customWidth="1"/>
    <col min="10" max="10" width="20.75" customWidth="1"/>
    <col min="11" max="11" width="17.25" customWidth="1"/>
    <col min="12" max="12" width="8.08333333333333" customWidth="1"/>
  </cols>
  <sheetData>
    <row r="1" ht="42" customHeight="1" spans="1:1">
      <c r="A1" s="1" t="s">
        <v>0</v>
      </c>
    </row>
    <row r="2" ht="33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0"/>
    </row>
    <row r="3" ht="42" customHeight="1" spans="1:12">
      <c r="A3" s="3">
        <v>1</v>
      </c>
      <c r="B3" s="4" t="s">
        <v>12</v>
      </c>
      <c r="C3" s="5" t="s">
        <v>13</v>
      </c>
      <c r="D3" s="5" t="s">
        <v>14</v>
      </c>
      <c r="E3" s="3">
        <v>4000</v>
      </c>
      <c r="F3" s="3">
        <v>1</v>
      </c>
      <c r="G3" s="3" t="s">
        <v>15</v>
      </c>
      <c r="H3" s="3">
        <f>E3*F3</f>
        <v>4000</v>
      </c>
      <c r="I3" s="3" t="s">
        <v>16</v>
      </c>
      <c r="J3" s="3">
        <f>SUM(H3:H6)</f>
        <v>14760</v>
      </c>
      <c r="K3" s="11" t="str">
        <f>_xlfn.DISPIMG("ID_63B1F50137CC4033B7B3979FBD79354E",1)</f>
        <v>=DISPIMG("ID_63B1F50137CC4033B7B3979FBD79354E",1)</v>
      </c>
      <c r="L3" s="10"/>
    </row>
    <row r="4" ht="46" customHeight="1" spans="1:12">
      <c r="A4" s="3"/>
      <c r="B4" s="4"/>
      <c r="C4" s="5" t="s">
        <v>17</v>
      </c>
      <c r="D4" s="5" t="s">
        <v>14</v>
      </c>
      <c r="E4" s="3">
        <v>10120</v>
      </c>
      <c r="F4" s="3">
        <v>1</v>
      </c>
      <c r="G4" s="3" t="s">
        <v>18</v>
      </c>
      <c r="H4" s="3">
        <f>E4*F4</f>
        <v>10120</v>
      </c>
      <c r="I4" s="3" t="s">
        <v>16</v>
      </c>
      <c r="J4" s="3"/>
      <c r="K4" s="10"/>
      <c r="L4" s="10"/>
    </row>
    <row r="5" ht="41" customHeight="1" spans="1:12">
      <c r="A5" s="3"/>
      <c r="B5" s="4"/>
      <c r="C5" s="5" t="s">
        <v>19</v>
      </c>
      <c r="D5" s="5" t="s">
        <v>20</v>
      </c>
      <c r="E5" s="3">
        <v>80</v>
      </c>
      <c r="F5" s="3">
        <v>2</v>
      </c>
      <c r="G5" s="3" t="s">
        <v>15</v>
      </c>
      <c r="H5" s="3">
        <f>E5*F5</f>
        <v>160</v>
      </c>
      <c r="I5" s="3" t="s">
        <v>16</v>
      </c>
      <c r="J5" s="3"/>
      <c r="K5" s="11" t="str">
        <f>_xlfn.DISPIMG("ID_66741D2BD3C443E7A12BE1F182960184",1)</f>
        <v>=DISPIMG("ID_66741D2BD3C443E7A12BE1F182960184",1)</v>
      </c>
      <c r="L5" s="12" t="str">
        <f>_xlfn.DISPIMG("ID_5012AD425E5B4C788970C457AFD758DE",1)</f>
        <v>=DISPIMG("ID_5012AD425E5B4C788970C457AFD758DE",1)</v>
      </c>
    </row>
    <row r="6" ht="45" customHeight="1" spans="1:12">
      <c r="A6" s="3"/>
      <c r="B6" s="4"/>
      <c r="C6" s="3" t="s">
        <v>21</v>
      </c>
      <c r="D6" s="6" t="s">
        <v>22</v>
      </c>
      <c r="E6" s="3">
        <v>48</v>
      </c>
      <c r="F6" s="3">
        <v>10</v>
      </c>
      <c r="G6" s="3" t="s">
        <v>23</v>
      </c>
      <c r="H6" s="3">
        <f>E6*F6</f>
        <v>480</v>
      </c>
      <c r="I6" s="3" t="s">
        <v>16</v>
      </c>
      <c r="J6" s="3"/>
      <c r="K6" s="10"/>
      <c r="L6" s="10"/>
    </row>
    <row r="7" ht="73" customHeight="1" spans="1:12">
      <c r="A7" s="7">
        <v>2</v>
      </c>
      <c r="B7" s="8" t="s">
        <v>24</v>
      </c>
      <c r="C7" s="7" t="s">
        <v>25</v>
      </c>
      <c r="D7" s="9" t="s">
        <v>26</v>
      </c>
      <c r="E7" s="7">
        <v>1400</v>
      </c>
      <c r="F7" s="7">
        <v>7</v>
      </c>
      <c r="G7" s="7" t="s">
        <v>15</v>
      </c>
      <c r="H7" s="7">
        <f>E7*F7</f>
        <v>9800</v>
      </c>
      <c r="I7" s="7" t="s">
        <v>16</v>
      </c>
      <c r="J7" s="13">
        <f>E7*F7</f>
        <v>9800</v>
      </c>
      <c r="K7" s="14" t="str">
        <f>_xlfn.DISPIMG("ID_172FCA141DD74256B07344E4C58E5131",1)</f>
        <v>=DISPIMG("ID_172FCA141DD74256B07344E4C58E5131",1)</v>
      </c>
      <c r="L7" s="15" t="str">
        <f>_xlfn.DISPIMG("ID_1F3C202C9A0F4A6DBB434A156CD4F07D",1)</f>
        <v>=DISPIMG("ID_1F3C202C9A0F4A6DBB434A156CD4F07D",1)</v>
      </c>
    </row>
    <row r="8" ht="52" customHeight="1" spans="10:10">
      <c r="J8" s="16">
        <f>SUM(J3:J7)</f>
        <v>24560</v>
      </c>
    </row>
  </sheetData>
  <mergeCells count="7">
    <mergeCell ref="A1:L1"/>
    <mergeCell ref="K2:L2"/>
    <mergeCell ref="K6:L6"/>
    <mergeCell ref="A3:A6"/>
    <mergeCell ref="B3:B6"/>
    <mergeCell ref="J3:J6"/>
    <mergeCell ref="K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</cp:lastModifiedBy>
  <dcterms:created xsi:type="dcterms:W3CDTF">2025-07-08T12:43:00Z</dcterms:created>
  <dcterms:modified xsi:type="dcterms:W3CDTF">2025-07-08T04:53:01Z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8B185745778443E4818D9BE7EC0F6A4B_12</vt:lpwstr>
  </property>
  <property fmtid="{D5CDD505-2E9C-101B-9397-08002B2CF9AE}" pid="3" name="KSOProductBuildVer">
    <vt:lpwstr>2052-12.1.0.21915</vt:lpwstr>
  </property>
</Properties>
</file>